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AH19" i="1" l="1"/>
  <c r="AG19" i="1"/>
  <c r="AF19" i="1"/>
  <c r="AE19" i="1"/>
  <c r="AB19" i="1"/>
  <c r="AA19" i="1"/>
  <c r="Z19" i="1"/>
  <c r="V19" i="1"/>
  <c r="U19" i="1"/>
  <c r="AH18" i="1"/>
  <c r="AG18" i="1"/>
  <c r="AB18" i="1"/>
  <c r="AH17" i="1"/>
  <c r="AG17" i="1"/>
  <c r="AF17" i="1"/>
  <c r="AB17" i="1"/>
  <c r="AA17" i="1"/>
  <c r="V17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Q18" i="1"/>
  <c r="P16" i="1"/>
  <c r="P19" i="1"/>
  <c r="O16" i="1"/>
  <c r="N16" i="1"/>
  <c r="M16" i="1"/>
  <c r="L16" i="1"/>
  <c r="L18" i="1"/>
  <c r="J16" i="1"/>
  <c r="K16" i="1"/>
  <c r="K17" i="1"/>
  <c r="K18" i="1"/>
  <c r="I16" i="1"/>
  <c r="H16" i="1"/>
  <c r="E17" i="1"/>
  <c r="E18" i="1"/>
  <c r="E19" i="1"/>
  <c r="F16" i="1"/>
  <c r="F17" i="1"/>
  <c r="F18" i="1"/>
  <c r="G18" i="1"/>
  <c r="G16" i="1"/>
  <c r="AJ16" i="1" l="1"/>
  <c r="F9" i="1" s="1"/>
  <c r="AI16" i="1"/>
  <c r="E9" i="1" s="1"/>
  <c r="L17" i="1" s="1"/>
  <c r="AK16" i="1"/>
  <c r="G9" i="1" s="1"/>
  <c r="AL16" i="1"/>
  <c r="H9" i="1" s="1"/>
  <c r="AM16" i="1"/>
  <c r="I9" i="1" s="1"/>
  <c r="Q17" i="1"/>
  <c r="G17" i="1" l="1"/>
  <c r="AD17" i="1"/>
  <c r="T17" i="1"/>
  <c r="O17" i="1"/>
  <c r="J17" i="1"/>
  <c r="Y17" i="1"/>
  <c r="Z17" i="1"/>
  <c r="P17" i="1"/>
  <c r="AE17" i="1"/>
  <c r="U17" i="1"/>
  <c r="X17" i="1"/>
  <c r="N17" i="1"/>
  <c r="AC17" i="1"/>
  <c r="S17" i="1"/>
  <c r="I17" i="1"/>
  <c r="R17" i="1"/>
  <c r="M17" i="1"/>
  <c r="W17" i="1"/>
  <c r="H17" i="1"/>
  <c r="AI17" i="1" s="1"/>
  <c r="E10" i="1" s="1"/>
  <c r="AJ17" i="1" l="1"/>
  <c r="F10" i="1" s="1"/>
  <c r="N18" i="1" s="1"/>
  <c r="AK17" i="1"/>
  <c r="G10" i="1" s="1"/>
  <c r="T18" i="1" s="1"/>
  <c r="R18" i="1"/>
  <c r="W18" i="1"/>
  <c r="M18" i="1"/>
  <c r="H18" i="1"/>
  <c r="Y18" i="1"/>
  <c r="AL17" i="1"/>
  <c r="H10" i="1" s="1"/>
  <c r="AM17" i="1"/>
  <c r="I10" i="1" s="1"/>
  <c r="X18" i="1" l="1"/>
  <c r="S18" i="1"/>
  <c r="J18" i="1"/>
  <c r="AD18" i="1"/>
  <c r="I18" i="1"/>
  <c r="AC18" i="1"/>
  <c r="O18" i="1"/>
  <c r="Z18" i="1"/>
  <c r="P18" i="1"/>
  <c r="AJ18" i="1" s="1"/>
  <c r="F11" i="1" s="1"/>
  <c r="AE18" i="1"/>
  <c r="U18" i="1"/>
  <c r="AF18" i="1"/>
  <c r="V18" i="1"/>
  <c r="AK18" i="1" s="1"/>
  <c r="G11" i="1" s="1"/>
  <c r="AA18" i="1"/>
  <c r="AI18" i="1"/>
  <c r="E11" i="1" s="1"/>
  <c r="AM18" i="1" l="1"/>
  <c r="I11" i="1" s="1"/>
  <c r="O19" i="1" s="1"/>
  <c r="AL18" i="1"/>
  <c r="H11" i="1" s="1"/>
  <c r="AC19" i="1" s="1"/>
  <c r="J19" i="1"/>
  <c r="W19" i="1"/>
  <c r="M19" i="1"/>
  <c r="R19" i="1"/>
  <c r="H19" i="1"/>
  <c r="Q19" i="1"/>
  <c r="L19" i="1"/>
  <c r="G19" i="1"/>
  <c r="K19" i="1"/>
  <c r="F19" i="1"/>
  <c r="X19" i="1" l="1"/>
  <c r="T19" i="1"/>
  <c r="Y19" i="1"/>
  <c r="S19" i="1"/>
  <c r="AK19" i="1" s="1"/>
  <c r="AD19" i="1"/>
  <c r="I19" i="1"/>
  <c r="N19" i="1"/>
  <c r="AJ19" i="1" s="1"/>
  <c r="AI19" i="1"/>
  <c r="AM19" i="1"/>
  <c r="AL19" i="1" l="1"/>
</calcChain>
</file>

<file path=xl/sharedStrings.xml><?xml version="1.0" encoding="utf-8"?>
<sst xmlns="http://schemas.openxmlformats.org/spreadsheetml/2006/main" count="17" uniqueCount="17">
  <si>
    <t>Value</t>
  </si>
  <si>
    <t>Demand</t>
  </si>
  <si>
    <t>F(0)</t>
  </si>
  <si>
    <t>F(1)</t>
  </si>
  <si>
    <t>F(2)</t>
  </si>
  <si>
    <t>F(3)</t>
  </si>
  <si>
    <t>F(4)</t>
  </si>
  <si>
    <t>X</t>
  </si>
  <si>
    <t>C(X)</t>
  </si>
  <si>
    <t>State-I</t>
  </si>
  <si>
    <t>Action-X(I)</t>
  </si>
  <si>
    <t>F2(I)</t>
  </si>
  <si>
    <t>F5(I)</t>
  </si>
  <si>
    <t>F4(I)</t>
  </si>
  <si>
    <t>F3(I)</t>
  </si>
  <si>
    <t>Example DP Forumlations (Inventory Problem)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</si>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</sst>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19"/>
  <sheetViews>
    <sheetView tabSelected="1" workbookViewId="0"/>
  </sheetViews>
  <sheetFormatPr defaultRowHeight="15" x14ac:dyDescent="0.25"/>
  <cols>
    <col min="2" max="2" width="10.5703125" bestFit="1" customWidth="1"/>
    <col min="3" max="3" width="9.140625" customWidth="1"/>
    <col min="4" max="4" width="10.5703125" bestFit="1" customWidth="1"/>
  </cols>
  <sheetData>
    <row r="2" spans="2:40" x14ac:dyDescent="0.25">
      <c r="B2" s="4" t="s">
        <v>15</v>
      </c>
    </row>
    <row r="4" spans="2:40" x14ac:dyDescent="0.25">
      <c r="C4" t="s">
        <v>7</v>
      </c>
      <c r="D4" s="3">
        <v>0</v>
      </c>
      <c r="E4" s="3">
        <v>1</v>
      </c>
      <c r="F4" s="3">
        <v>2</v>
      </c>
      <c r="G4" s="3">
        <v>3</v>
      </c>
      <c r="H4" s="3">
        <v>4</v>
      </c>
      <c r="I4" s="3">
        <v>5</v>
      </c>
    </row>
    <row r="5" spans="2:40" x14ac:dyDescent="0.25">
      <c r="C5" t="s">
        <v>8</v>
      </c>
      <c r="D5">
        <v>0</v>
      </c>
      <c r="E5">
        <v>4</v>
      </c>
      <c r="F5">
        <v>5</v>
      </c>
      <c r="G5">
        <v>6</v>
      </c>
      <c r="H5">
        <v>7</v>
      </c>
      <c r="I5">
        <v>8</v>
      </c>
    </row>
    <row r="7" spans="2:40" x14ac:dyDescent="0.25">
      <c r="C7" t="s">
        <v>0</v>
      </c>
      <c r="D7" s="3">
        <v>-10</v>
      </c>
      <c r="E7" s="3">
        <v>0</v>
      </c>
      <c r="F7" s="3">
        <v>1</v>
      </c>
      <c r="G7" s="3">
        <v>2</v>
      </c>
      <c r="H7" s="3">
        <v>3</v>
      </c>
      <c r="I7" s="3">
        <v>4</v>
      </c>
      <c r="J7" s="3">
        <v>5</v>
      </c>
    </row>
    <row r="8" spans="2:40" x14ac:dyDescent="0.25">
      <c r="C8" t="s">
        <v>12</v>
      </c>
      <c r="D8">
        <v>1000</v>
      </c>
      <c r="E8">
        <v>0</v>
      </c>
      <c r="F8">
        <v>0</v>
      </c>
      <c r="G8">
        <v>0</v>
      </c>
      <c r="H8">
        <v>0</v>
      </c>
      <c r="I8">
        <v>0</v>
      </c>
      <c r="J8">
        <v>1000</v>
      </c>
    </row>
    <row r="9" spans="2:40" x14ac:dyDescent="0.25">
      <c r="C9" t="s">
        <v>13</v>
      </c>
      <c r="D9">
        <v>1000</v>
      </c>
      <c r="E9">
        <f>AI16</f>
        <v>7</v>
      </c>
      <c r="F9">
        <f t="shared" ref="F9:I9" si="0">AJ16</f>
        <v>6</v>
      </c>
      <c r="G9">
        <f t="shared" si="0"/>
        <v>5</v>
      </c>
      <c r="H9">
        <f t="shared" si="0"/>
        <v>4</v>
      </c>
      <c r="I9">
        <f t="shared" si="0"/>
        <v>0</v>
      </c>
      <c r="J9">
        <v>1000</v>
      </c>
    </row>
    <row r="10" spans="2:40" x14ac:dyDescent="0.25">
      <c r="C10" t="s">
        <v>14</v>
      </c>
      <c r="D10">
        <v>1000</v>
      </c>
      <c r="E10">
        <f>AI17</f>
        <v>12</v>
      </c>
      <c r="F10">
        <f t="shared" ref="F10:F11" si="1">AJ17</f>
        <v>10</v>
      </c>
      <c r="G10">
        <f t="shared" ref="G10:G11" si="2">AK17</f>
        <v>7</v>
      </c>
      <c r="H10">
        <f t="shared" ref="H10:H11" si="3">AL17</f>
        <v>6.5</v>
      </c>
      <c r="I10">
        <f t="shared" ref="I10:I11" si="4">AM17</f>
        <v>6</v>
      </c>
      <c r="J10">
        <v>1000</v>
      </c>
    </row>
    <row r="11" spans="2:40" x14ac:dyDescent="0.25">
      <c r="C11" t="s">
        <v>11</v>
      </c>
      <c r="D11">
        <v>1000</v>
      </c>
      <c r="E11">
        <f>AI18</f>
        <v>16</v>
      </c>
      <c r="F11">
        <f t="shared" si="1"/>
        <v>15</v>
      </c>
      <c r="G11">
        <f t="shared" si="2"/>
        <v>14</v>
      </c>
      <c r="H11">
        <f t="shared" si="3"/>
        <v>12</v>
      </c>
      <c r="I11">
        <f t="shared" si="4"/>
        <v>10.5</v>
      </c>
      <c r="J11">
        <v>1000</v>
      </c>
    </row>
    <row r="13" spans="2:40" x14ac:dyDescent="0.25">
      <c r="D13" t="s">
        <v>9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1">
        <v>2</v>
      </c>
      <c r="R13" s="1">
        <v>2</v>
      </c>
      <c r="S13" s="1">
        <v>2</v>
      </c>
      <c r="T13" s="1">
        <v>2</v>
      </c>
      <c r="U13" s="1">
        <v>2</v>
      </c>
      <c r="V13" s="1">
        <v>2</v>
      </c>
      <c r="W13" s="2">
        <v>3</v>
      </c>
      <c r="X13" s="2">
        <v>3</v>
      </c>
      <c r="Y13" s="2">
        <v>3</v>
      </c>
      <c r="Z13" s="2">
        <v>3</v>
      </c>
      <c r="AA13" s="2">
        <v>3</v>
      </c>
      <c r="AB13" s="2">
        <v>3</v>
      </c>
      <c r="AC13" s="1">
        <v>4</v>
      </c>
      <c r="AD13" s="1">
        <v>4</v>
      </c>
      <c r="AE13" s="1">
        <v>4</v>
      </c>
      <c r="AF13" s="1">
        <v>4</v>
      </c>
      <c r="AG13" s="1">
        <v>4</v>
      </c>
      <c r="AH13" s="1">
        <v>4</v>
      </c>
    </row>
    <row r="14" spans="2:40" x14ac:dyDescent="0.25">
      <c r="D14" t="s">
        <v>10</v>
      </c>
      <c r="E14" s="1">
        <v>0</v>
      </c>
      <c r="F14" s="1">
        <v>1</v>
      </c>
      <c r="G14" s="1">
        <v>2</v>
      </c>
      <c r="H14" s="1">
        <v>3</v>
      </c>
      <c r="I14" s="1">
        <v>4</v>
      </c>
      <c r="J14" s="1">
        <v>5</v>
      </c>
      <c r="K14" s="2">
        <v>0</v>
      </c>
      <c r="L14" s="2">
        <v>1</v>
      </c>
      <c r="M14" s="2">
        <v>2</v>
      </c>
      <c r="N14" s="2">
        <v>3</v>
      </c>
      <c r="O14" s="2">
        <v>4</v>
      </c>
      <c r="P14" s="2">
        <v>5</v>
      </c>
      <c r="Q14" s="1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2">
        <v>0</v>
      </c>
      <c r="X14" s="2">
        <v>1</v>
      </c>
      <c r="Y14" s="2">
        <v>2</v>
      </c>
      <c r="Z14" s="2">
        <v>3</v>
      </c>
      <c r="AA14" s="2">
        <v>4</v>
      </c>
      <c r="AB14" s="2">
        <v>5</v>
      </c>
      <c r="AC14" s="1">
        <v>0</v>
      </c>
      <c r="AD14" s="1">
        <v>1</v>
      </c>
      <c r="AE14" s="1">
        <v>2</v>
      </c>
      <c r="AF14" s="1">
        <v>3</v>
      </c>
      <c r="AG14" s="1">
        <v>4</v>
      </c>
      <c r="AH14" s="1">
        <v>5</v>
      </c>
      <c r="AI14" t="s">
        <v>2</v>
      </c>
      <c r="AJ14" t="s">
        <v>3</v>
      </c>
      <c r="AK14" t="s">
        <v>4</v>
      </c>
      <c r="AL14" t="s">
        <v>5</v>
      </c>
      <c r="AM14" t="s">
        <v>6</v>
      </c>
    </row>
    <row r="15" spans="2:40" x14ac:dyDescent="0.25">
      <c r="B15" t="s">
        <v>16</v>
      </c>
      <c r="C15" t="s">
        <v>1</v>
      </c>
    </row>
    <row r="16" spans="2:40" x14ac:dyDescent="0.25">
      <c r="B16">
        <v>4</v>
      </c>
      <c r="C16">
        <v>4</v>
      </c>
      <c r="E16">
        <f>HLOOKUP(E$14,$D$4:$I$5,2)+0.5*MAX(E$13+E$14-$C16,0)+HLOOKUP(E$13+E$14-$C16,$D$7:$J$11,1+$AN16)</f>
        <v>1000</v>
      </c>
      <c r="F16">
        <f>HLOOKUP(F$14,$D$4:$I$5,2)+0.5*MAX(F$13+F$14-$C16,0)+HLOOKUP(F$13+F$14-$C16,$D$7:$J$11,1+$AN16)</f>
        <v>1004</v>
      </c>
      <c r="G16">
        <f>HLOOKUP(G$14,$D$4:$I$5,2)+0.5*MAX(G$13+G$14-$C16,0)+HLOOKUP(G$13+G$14-$C16,$D$7:$J$11,1+$AN16)</f>
        <v>1005</v>
      </c>
      <c r="H16">
        <f>HLOOKUP(H$14,$D$4:$I$5,2)+0.5*MAX(H$13+H$14-$C16,0)+HLOOKUP(H$13+H$14-$C16,$D$7:$J$11,1+$AN16)</f>
        <v>1006</v>
      </c>
      <c r="I16">
        <f>HLOOKUP(I$14,$D$4:$I$5,2)+0.5*MAX(I$13+I$14-$C16,0)+HLOOKUP(I$13+I$14-$C16,$D$7:$J$11,1+$AN16)</f>
        <v>7</v>
      </c>
      <c r="J16">
        <f>HLOOKUP(J$14,$D$4:$I$5,2)+0.5*MAX(J$13+J$14-$C16,0)+HLOOKUP(J$13+J$14-$C16,$D$7:$J$11,1+$AN16)</f>
        <v>8.5</v>
      </c>
      <c r="K16">
        <f>HLOOKUP(K$14,$D$4:$I$5,2)+0.5*MAX(K$13+K$14-$C16,0)+HLOOKUP(K$13+K$14-$C16,$D$7:$J$11,1+$AN16)</f>
        <v>1000</v>
      </c>
      <c r="L16">
        <f>HLOOKUP(L$14,$D$4:$I$5,2)+0.5*MAX(L$13+L$14-$C16,0)+HLOOKUP(L$13+L$14-$C16,$D$7:$J$11,1+$AN16)</f>
        <v>1004</v>
      </c>
      <c r="M16">
        <f>HLOOKUP(M$14,$D$4:$I$5,2)+0.5*MAX(M$13+M$14-$C16,0)+HLOOKUP(M$13+M$14-$C16,$D$7:$J$11,1+$AN16)</f>
        <v>1005</v>
      </c>
      <c r="N16">
        <f>HLOOKUP(N$14,$D$4:$I$5,2)+0.5*MAX(N$13+N$14-$C16,0)+HLOOKUP(N$13+N$14-$C16,$D$7:$J$11,1+$AN16)</f>
        <v>6</v>
      </c>
      <c r="O16">
        <f>HLOOKUP(O$14,$D$4:$I$5,2)+0.5*MAX(O$13+O$14-$C16,0)+HLOOKUP(O$13+O$14-$C16,$D$7:$J$11,1+$AN16)</f>
        <v>7.5</v>
      </c>
      <c r="P16">
        <f>HLOOKUP(P$14,$D$4:$I$5,2)+0.5*MAX(P$13+P$14-$C16,0)+HLOOKUP(P$13+P$14-$C16,$D$7:$J$11,1+$AN16)</f>
        <v>9</v>
      </c>
      <c r="Q16">
        <f>HLOOKUP(Q$14,$D$4:$I$5,2)+0.5*MAX(Q$13+Q$14-$C16,0)+HLOOKUP(Q$13+Q$14-$C16,$D$7:$J$11,1+$AN16)</f>
        <v>1000</v>
      </c>
      <c r="R16">
        <f>HLOOKUP(R$14,$D$4:$I$5,2)+0.5*MAX(R$13+R$14-$C16,0)+HLOOKUP(R$13+R$14-$C16,$D$7:$J$11,1+$AN16)</f>
        <v>1004</v>
      </c>
      <c r="S16">
        <f>HLOOKUP(S$14,$D$4:$I$5,2)+0.5*MAX(S$13+S$14-$C16,0)+HLOOKUP(S$13+S$14-$C16,$D$7:$J$11,1+$AN16)</f>
        <v>5</v>
      </c>
      <c r="T16">
        <f>HLOOKUP(T$14,$D$4:$I$5,2)+0.5*MAX(T$13+T$14-$C16,0)+HLOOKUP(T$13+T$14-$C16,$D$7:$J$11,1+$AN16)</f>
        <v>6.5</v>
      </c>
      <c r="U16">
        <f>HLOOKUP(U$14,$D$4:$I$5,2)+0.5*MAX(U$13+U$14-$C16,0)+HLOOKUP(U$13+U$14-$C16,$D$7:$J$11,1+$AN16)</f>
        <v>8</v>
      </c>
      <c r="V16">
        <f>HLOOKUP(V$14,$D$4:$I$5,2)+0.5*MAX(V$13+V$14-$C16,0)+HLOOKUP(V$13+V$14-$C16,$D$7:$J$11,1+$AN16)</f>
        <v>9.5</v>
      </c>
      <c r="W16">
        <f>HLOOKUP(W$14,$D$4:$I$5,2)+0.5*MAX(W$13+W$14-$C16,0)+HLOOKUP(W$13+W$14-$C16,$D$7:$J$11,1+$AN16)</f>
        <v>1000</v>
      </c>
      <c r="X16" s="5">
        <f>HLOOKUP(X$14,$D$4:$I$5,2)+0.5*MAX(X$13+X$14-$C16,0)+HLOOKUP(X$13+X$14-$C16,$D$7:$J$11,1+$AN16)</f>
        <v>4</v>
      </c>
      <c r="Y16">
        <f>HLOOKUP(Y$14,$D$4:$I$5,2)+0.5*MAX(Y$13+Y$14-$C16,0)+HLOOKUP(Y$13+Y$14-$C16,$D$7:$J$11,1+$AN16)</f>
        <v>5.5</v>
      </c>
      <c r="Z16">
        <f>HLOOKUP(Z$14,$D$4:$I$5,2)+0.5*MAX(Z$13+Z$14-$C16,0)+HLOOKUP(Z$13+Z$14-$C16,$D$7:$J$11,1+$AN16)</f>
        <v>7</v>
      </c>
      <c r="AA16">
        <f>HLOOKUP(AA$14,$D$4:$I$5,2)+0.5*MAX(AA$13+AA$14-$C16,0)+HLOOKUP(AA$13+AA$14-$C16,$D$7:$J$11,1+$AN16)</f>
        <v>8.5</v>
      </c>
      <c r="AB16">
        <f>HLOOKUP(AB$14,$D$4:$I$5,2)+0.5*MAX(AB$13+AB$14-$C16,0)+HLOOKUP(AB$13+AB$14-$C16,$D$7:$J$11,1+$AN16)</f>
        <v>10</v>
      </c>
      <c r="AC16" s="5">
        <f>HLOOKUP(AC$14,$D$4:$I$5,2)+0.5*MAX(AC$13+AC$14-$C16,0)+HLOOKUP(AC$13+AC$14-$C16,$D$7:$J$11,1+$AN16)</f>
        <v>0</v>
      </c>
      <c r="AD16">
        <f>HLOOKUP(AD$14,$D$4:$I$5,2)+0.5*MAX(AD$13+AD$14-$C16,0)+HLOOKUP(AD$13+AD$14-$C16,$D$7:$J$11,1+$AN16)</f>
        <v>4.5</v>
      </c>
      <c r="AE16">
        <f>HLOOKUP(AE$14,$D$4:$I$5,2)+0.5*MAX(AE$13+AE$14-$C16,0)+HLOOKUP(AE$13+AE$14-$C16,$D$7:$J$11,1+$AN16)</f>
        <v>6</v>
      </c>
      <c r="AF16">
        <f>HLOOKUP(AF$14,$D$4:$I$5,2)+0.5*MAX(AF$13+AF$14-$C16,0)+HLOOKUP(AF$13+AF$14-$C16,$D$7:$J$11,1+$AN16)</f>
        <v>7.5</v>
      </c>
      <c r="AG16">
        <f>HLOOKUP(AG$14,$D$4:$I$5,2)+0.5*MAX(AG$13+AG$14-$C16,0)+HLOOKUP(AG$13+AG$14-$C16,$D$7:$J$11,1+$AN16)</f>
        <v>9</v>
      </c>
      <c r="AH16">
        <f>HLOOKUP(AH$14,$D$4:$I$5,2)+0.5*MAX(AH$13+AH$14-$C16,0)+HLOOKUP(AH$13+AH$14-$C16,$D$7:$J$11,1+$AN16)</f>
        <v>1010.5</v>
      </c>
      <c r="AI16" s="1">
        <f>MIN(E16:J16)</f>
        <v>7</v>
      </c>
      <c r="AJ16" s="1">
        <f>MIN(K16:P16)</f>
        <v>6</v>
      </c>
      <c r="AK16" s="1">
        <f>MIN(Q16:V16)</f>
        <v>5</v>
      </c>
      <c r="AL16" s="1">
        <f>MIN(W16:AB16)</f>
        <v>4</v>
      </c>
      <c r="AM16" s="1">
        <f>MIN(AC16:AH16)</f>
        <v>0</v>
      </c>
      <c r="AN16">
        <v>1</v>
      </c>
    </row>
    <row r="17" spans="2:40" x14ac:dyDescent="0.25">
      <c r="B17">
        <v>3</v>
      </c>
      <c r="C17">
        <v>2</v>
      </c>
      <c r="E17">
        <f>HLOOKUP(E$14,$D$4:$I$5,2)+0.5*MAX(E$13+E$14-$C17,0)+HLOOKUP(E$13+E$14-$C17,$D$7:$J$11,1+$AN17)</f>
        <v>1000</v>
      </c>
      <c r="F17">
        <f>HLOOKUP(F$14,$D$4:$I$5,2)+0.5*MAX(F$13+F$14-$C17,0)+HLOOKUP(F$13+F$14-$C17,$D$7:$J$11,1+$AN17)</f>
        <v>1004</v>
      </c>
      <c r="G17">
        <f>HLOOKUP(G$14,$D$4:$I$5,2)+0.5*MAX(G$13+G$14-$C17,0)+HLOOKUP(G$13+G$14-$C17,$D$7:$J$11,1+$AN17)</f>
        <v>12</v>
      </c>
      <c r="H17">
        <f>HLOOKUP(H$14,$D$4:$I$5,2)+0.5*MAX(H$13+H$14-$C17,0)+HLOOKUP(H$13+H$14-$C17,$D$7:$J$11,1+$AN17)</f>
        <v>12.5</v>
      </c>
      <c r="I17">
        <f>HLOOKUP(I$14,$D$4:$I$5,2)+0.5*MAX(I$13+I$14-$C17,0)+HLOOKUP(I$13+I$14-$C17,$D$7:$J$11,1+$AN17)</f>
        <v>13</v>
      </c>
      <c r="J17">
        <f>HLOOKUP(J$14,$D$4:$I$5,2)+0.5*MAX(J$13+J$14-$C17,0)+HLOOKUP(J$13+J$14-$C17,$D$7:$J$11,1+$AN17)</f>
        <v>13.5</v>
      </c>
      <c r="K17">
        <f>HLOOKUP(K$14,$D$4:$I$5,2)+0.5*MAX(K$13+K$14-$C17,0)+HLOOKUP(K$13+K$14-$C17,$D$7:$J$11,1+$AN17)</f>
        <v>1000</v>
      </c>
      <c r="L17">
        <f>HLOOKUP(L$14,$D$4:$I$5,2)+0.5*MAX(L$13+L$14-$C17,0)+HLOOKUP(L$13+L$14-$C17,$D$7:$J$11,1+$AN17)</f>
        <v>11</v>
      </c>
      <c r="M17">
        <f>HLOOKUP(M$14,$D$4:$I$5,2)+0.5*MAX(M$13+M$14-$C17,0)+HLOOKUP(M$13+M$14-$C17,$D$7:$J$11,1+$AN17)</f>
        <v>11.5</v>
      </c>
      <c r="N17">
        <f>HLOOKUP(N$14,$D$4:$I$5,2)+0.5*MAX(N$13+N$14-$C17,0)+HLOOKUP(N$13+N$14-$C17,$D$7:$J$11,1+$AN17)</f>
        <v>12</v>
      </c>
      <c r="O17">
        <f>HLOOKUP(O$14,$D$4:$I$5,2)+0.5*MAX(O$13+O$14-$C17,0)+HLOOKUP(O$13+O$14-$C17,$D$7:$J$11,1+$AN17)</f>
        <v>12.5</v>
      </c>
      <c r="P17">
        <f>HLOOKUP(P$14,$D$4:$I$5,2)+0.5*MAX(P$13+P$14-$C17,0)+HLOOKUP(P$13+P$14-$C17,$D$7:$J$11,1+$AN17)</f>
        <v>10</v>
      </c>
      <c r="Q17" s="5">
        <f>HLOOKUP(Q$14,$D$4:$I$5,2)+0.5*MAX(Q$13+Q$14-$C17,0)+HLOOKUP(Q$13+Q$14-$C17,$D$7:$J$11,1+$AN17)</f>
        <v>7</v>
      </c>
      <c r="R17">
        <f>HLOOKUP(R$14,$D$4:$I$5,2)+0.5*MAX(R$13+R$14-$C17,0)+HLOOKUP(R$13+R$14-$C17,$D$7:$J$11,1+$AN17)</f>
        <v>10.5</v>
      </c>
      <c r="S17">
        <f>HLOOKUP(S$14,$D$4:$I$5,2)+0.5*MAX(S$13+S$14-$C17,0)+HLOOKUP(S$13+S$14-$C17,$D$7:$J$11,1+$AN17)</f>
        <v>11</v>
      </c>
      <c r="T17">
        <f>HLOOKUP(T$14,$D$4:$I$5,2)+0.5*MAX(T$13+T$14-$C17,0)+HLOOKUP(T$13+T$14-$C17,$D$7:$J$11,1+$AN17)</f>
        <v>11.5</v>
      </c>
      <c r="U17">
        <f>HLOOKUP(U$14,$D$4:$I$5,2)+0.5*MAX(U$13+U$14-$C17,0)+HLOOKUP(U$13+U$14-$C17,$D$7:$J$11,1+$AN17)</f>
        <v>9</v>
      </c>
      <c r="V17">
        <f>HLOOKUP(V$14,$D$4:$I$5,2)+0.5*MAX(V$13+V$14-$C17,0)+HLOOKUP(V$13+V$14-$C17,$D$7:$J$11,1+$AN17)</f>
        <v>1010.5</v>
      </c>
      <c r="W17">
        <f>HLOOKUP(W$14,$D$4:$I$5,2)+0.5*MAX(W$13+W$14-$C17,0)+HLOOKUP(W$13+W$14-$C17,$D$7:$J$11,1+$AN17)</f>
        <v>6.5</v>
      </c>
      <c r="X17">
        <f>HLOOKUP(X$14,$D$4:$I$5,2)+0.5*MAX(X$13+X$14-$C17,0)+HLOOKUP(X$13+X$14-$C17,$D$7:$J$11,1+$AN17)</f>
        <v>10</v>
      </c>
      <c r="Y17">
        <f>HLOOKUP(Y$14,$D$4:$I$5,2)+0.5*MAX(Y$13+Y$14-$C17,0)+HLOOKUP(Y$13+Y$14-$C17,$D$7:$J$11,1+$AN17)</f>
        <v>10.5</v>
      </c>
      <c r="Z17">
        <f>HLOOKUP(Z$14,$D$4:$I$5,2)+0.5*MAX(Z$13+Z$14-$C17,0)+HLOOKUP(Z$13+Z$14-$C17,$D$7:$J$11,1+$AN17)</f>
        <v>8</v>
      </c>
      <c r="AA17">
        <f>HLOOKUP(AA$14,$D$4:$I$5,2)+0.5*MAX(AA$13+AA$14-$C17,0)+HLOOKUP(AA$13+AA$14-$C17,$D$7:$J$11,1+$AN17)</f>
        <v>1009.5</v>
      </c>
      <c r="AB17">
        <f>HLOOKUP(AB$14,$D$4:$I$5,2)+0.5*MAX(AB$13+AB$14-$C17,0)+HLOOKUP(AB$13+AB$14-$C17,$D$7:$J$11,1+$AN17)</f>
        <v>1011</v>
      </c>
      <c r="AC17">
        <f>HLOOKUP(AC$14,$D$4:$I$5,2)+0.5*MAX(AC$13+AC$14-$C17,0)+HLOOKUP(AC$13+AC$14-$C17,$D$7:$J$11,1+$AN17)</f>
        <v>6</v>
      </c>
      <c r="AD17">
        <f>HLOOKUP(AD$14,$D$4:$I$5,2)+0.5*MAX(AD$13+AD$14-$C17,0)+HLOOKUP(AD$13+AD$14-$C17,$D$7:$J$11,1+$AN17)</f>
        <v>9.5</v>
      </c>
      <c r="AE17">
        <f>HLOOKUP(AE$14,$D$4:$I$5,2)+0.5*MAX(AE$13+AE$14-$C17,0)+HLOOKUP(AE$13+AE$14-$C17,$D$7:$J$11,1+$AN17)</f>
        <v>7</v>
      </c>
      <c r="AF17">
        <f>HLOOKUP(AF$14,$D$4:$I$5,2)+0.5*MAX(AF$13+AF$14-$C17,0)+HLOOKUP(AF$13+AF$14-$C17,$D$7:$J$11,1+$AN17)</f>
        <v>1008.5</v>
      </c>
      <c r="AG17">
        <f>HLOOKUP(AG$14,$D$4:$I$5,2)+0.5*MAX(AG$13+AG$14-$C17,0)+HLOOKUP(AG$13+AG$14-$C17,$D$7:$J$11,1+$AN17)</f>
        <v>1010</v>
      </c>
      <c r="AH17">
        <f>HLOOKUP(AH$14,$D$4:$I$5,2)+0.5*MAX(AH$13+AH$14-$C17,0)+HLOOKUP(AH$13+AH$14-$C17,$D$7:$J$11,1+$AN17)</f>
        <v>1011.5</v>
      </c>
      <c r="AI17" s="1">
        <f>MIN(E17:J17)</f>
        <v>12</v>
      </c>
      <c r="AJ17" s="1">
        <f>MIN(K17:P17)</f>
        <v>10</v>
      </c>
      <c r="AK17" s="1">
        <f>MIN(Q17:V17)</f>
        <v>7</v>
      </c>
      <c r="AL17" s="1">
        <f>MIN(W17:AB17)</f>
        <v>6.5</v>
      </c>
      <c r="AM17" s="1">
        <f>MIN(AC17:AH17)</f>
        <v>6</v>
      </c>
      <c r="AN17">
        <v>2</v>
      </c>
    </row>
    <row r="18" spans="2:40" x14ac:dyDescent="0.25">
      <c r="B18">
        <v>2</v>
      </c>
      <c r="C18">
        <v>3</v>
      </c>
      <c r="E18">
        <f>HLOOKUP(E$14,$D$4:$I$5,2)+0.5*MAX(E$13+E$14-$C18,0)+HLOOKUP(E$13+E$14-$C18,$D$7:$J$11,1+$AN18)</f>
        <v>1000</v>
      </c>
      <c r="F18">
        <f>HLOOKUP(F$14,$D$4:$I$5,2)+0.5*MAX(F$13+F$14-$C18,0)+HLOOKUP(F$13+F$14-$C18,$D$7:$J$11,1+$AN18)</f>
        <v>1004</v>
      </c>
      <c r="G18">
        <f>HLOOKUP(G$14,$D$4:$I$5,2)+0.5*MAX(G$13+G$14-$C18,0)+HLOOKUP(G$13+G$14-$C18,$D$7:$J$11,1+$AN18)</f>
        <v>1005</v>
      </c>
      <c r="H18">
        <f>HLOOKUP(H$14,$D$4:$I$5,2)+0.5*MAX(H$13+H$14-$C18,0)+HLOOKUP(H$13+H$14-$C18,$D$7:$J$11,1+$AN18)</f>
        <v>18</v>
      </c>
      <c r="I18">
        <f>HLOOKUP(I$14,$D$4:$I$5,2)+0.5*MAX(I$13+I$14-$C18,0)+HLOOKUP(I$13+I$14-$C18,$D$7:$J$11,1+$AN18)</f>
        <v>17.5</v>
      </c>
      <c r="J18">
        <f>HLOOKUP(J$14,$D$4:$I$5,2)+0.5*MAX(J$13+J$14-$C18,0)+HLOOKUP(J$13+J$14-$C18,$D$7:$J$11,1+$AN18)</f>
        <v>16</v>
      </c>
      <c r="K18">
        <f>HLOOKUP(K$14,$D$4:$I$5,2)+0.5*MAX(K$13+K$14-$C18,0)+HLOOKUP(K$13+K$14-$C18,$D$7:$J$11,1+$AN18)</f>
        <v>1000</v>
      </c>
      <c r="L18">
        <f>HLOOKUP(L$14,$D$4:$I$5,2)+0.5*MAX(L$13+L$14-$C18,0)+HLOOKUP(L$13+L$14-$C18,$D$7:$J$11,1+$AN18)</f>
        <v>1004</v>
      </c>
      <c r="M18">
        <f>HLOOKUP(M$14,$D$4:$I$5,2)+0.5*MAX(M$13+M$14-$C18,0)+HLOOKUP(M$13+M$14-$C18,$D$7:$J$11,1+$AN18)</f>
        <v>17</v>
      </c>
      <c r="N18">
        <f>HLOOKUP(N$14,$D$4:$I$5,2)+0.5*MAX(N$13+N$14-$C18,0)+HLOOKUP(N$13+N$14-$C18,$D$7:$J$11,1+$AN18)</f>
        <v>16.5</v>
      </c>
      <c r="O18">
        <f>HLOOKUP(O$14,$D$4:$I$5,2)+0.5*MAX(O$13+O$14-$C18,0)+HLOOKUP(O$13+O$14-$C18,$D$7:$J$11,1+$AN18)</f>
        <v>15</v>
      </c>
      <c r="P18">
        <f>HLOOKUP(P$14,$D$4:$I$5,2)+0.5*MAX(P$13+P$14-$C18,0)+HLOOKUP(P$13+P$14-$C18,$D$7:$J$11,1+$AN18)</f>
        <v>16</v>
      </c>
      <c r="Q18">
        <f>HLOOKUP(Q$14,$D$4:$I$5,2)+0.5*MAX(Q$13+Q$14-$C18,0)+HLOOKUP(Q$13+Q$14-$C18,$D$7:$J$11,1+$AN18)</f>
        <v>1000</v>
      </c>
      <c r="R18">
        <f>HLOOKUP(R$14,$D$4:$I$5,2)+0.5*MAX(R$13+R$14-$C18,0)+HLOOKUP(R$13+R$14-$C18,$D$7:$J$11,1+$AN18)</f>
        <v>16</v>
      </c>
      <c r="S18">
        <f>HLOOKUP(S$14,$D$4:$I$5,2)+0.5*MAX(S$13+S$14-$C18,0)+HLOOKUP(S$13+S$14-$C18,$D$7:$J$11,1+$AN18)</f>
        <v>15.5</v>
      </c>
      <c r="T18">
        <f>HLOOKUP(T$14,$D$4:$I$5,2)+0.5*MAX(T$13+T$14-$C18,0)+HLOOKUP(T$13+T$14-$C18,$D$7:$J$11,1+$AN18)</f>
        <v>14</v>
      </c>
      <c r="U18">
        <f>HLOOKUP(U$14,$D$4:$I$5,2)+0.5*MAX(U$13+U$14-$C18,0)+HLOOKUP(U$13+U$14-$C18,$D$7:$J$11,1+$AN18)</f>
        <v>15</v>
      </c>
      <c r="V18">
        <f>HLOOKUP(V$14,$D$4:$I$5,2)+0.5*MAX(V$13+V$14-$C18,0)+HLOOKUP(V$13+V$14-$C18,$D$7:$J$11,1+$AN18)</f>
        <v>16</v>
      </c>
      <c r="W18">
        <f>HLOOKUP(W$14,$D$4:$I$5,2)+0.5*MAX(W$13+W$14-$C18,0)+HLOOKUP(W$13+W$14-$C18,$D$7:$J$11,1+$AN18)</f>
        <v>12</v>
      </c>
      <c r="X18">
        <f>HLOOKUP(X$14,$D$4:$I$5,2)+0.5*MAX(X$13+X$14-$C18,0)+HLOOKUP(X$13+X$14-$C18,$D$7:$J$11,1+$AN18)</f>
        <v>14.5</v>
      </c>
      <c r="Y18">
        <f>HLOOKUP(Y$14,$D$4:$I$5,2)+0.5*MAX(Y$13+Y$14-$C18,0)+HLOOKUP(Y$13+Y$14-$C18,$D$7:$J$11,1+$AN18)</f>
        <v>13</v>
      </c>
      <c r="Z18">
        <f>HLOOKUP(Z$14,$D$4:$I$5,2)+0.5*MAX(Z$13+Z$14-$C18,0)+HLOOKUP(Z$13+Z$14-$C18,$D$7:$J$11,1+$AN18)</f>
        <v>14</v>
      </c>
      <c r="AA18">
        <f>HLOOKUP(AA$14,$D$4:$I$5,2)+0.5*MAX(AA$13+AA$14-$C18,0)+HLOOKUP(AA$13+AA$14-$C18,$D$7:$J$11,1+$AN18)</f>
        <v>15</v>
      </c>
      <c r="AB18">
        <f>HLOOKUP(AB$14,$D$4:$I$5,2)+0.5*MAX(AB$13+AB$14-$C18,0)+HLOOKUP(AB$13+AB$14-$C18,$D$7:$J$11,1+$AN18)</f>
        <v>1010.5</v>
      </c>
      <c r="AC18">
        <f>HLOOKUP(AC$14,$D$4:$I$5,2)+0.5*MAX(AC$13+AC$14-$C18,0)+HLOOKUP(AC$13+AC$14-$C18,$D$7:$J$11,1+$AN18)</f>
        <v>10.5</v>
      </c>
      <c r="AD18">
        <f>HLOOKUP(AD$14,$D$4:$I$5,2)+0.5*MAX(AD$13+AD$14-$C18,0)+HLOOKUP(AD$13+AD$14-$C18,$D$7:$J$11,1+$AN18)</f>
        <v>12</v>
      </c>
      <c r="AE18">
        <f>HLOOKUP(AE$14,$D$4:$I$5,2)+0.5*MAX(AE$13+AE$14-$C18,0)+HLOOKUP(AE$13+AE$14-$C18,$D$7:$J$11,1+$AN18)</f>
        <v>13</v>
      </c>
      <c r="AF18">
        <f>HLOOKUP(AF$14,$D$4:$I$5,2)+0.5*MAX(AF$13+AF$14-$C18,0)+HLOOKUP(AF$13+AF$14-$C18,$D$7:$J$11,1+$AN18)</f>
        <v>14</v>
      </c>
      <c r="AG18">
        <f>HLOOKUP(AG$14,$D$4:$I$5,2)+0.5*MAX(AG$13+AG$14-$C18,0)+HLOOKUP(AG$13+AG$14-$C18,$D$7:$J$11,1+$AN18)</f>
        <v>1009.5</v>
      </c>
      <c r="AH18">
        <f>HLOOKUP(AH$14,$D$4:$I$5,2)+0.5*MAX(AH$13+AH$14-$C18,0)+HLOOKUP(AH$13+AH$14-$C18,$D$7:$J$11,1+$AN18)</f>
        <v>1011</v>
      </c>
      <c r="AI18" s="1">
        <f>MIN(E18:J18)</f>
        <v>16</v>
      </c>
      <c r="AJ18" s="1">
        <f>MIN(K18:P18)</f>
        <v>15</v>
      </c>
      <c r="AK18" s="1">
        <f>MIN(Q18:V18)</f>
        <v>14</v>
      </c>
      <c r="AL18" s="1">
        <f>MIN(W18:AB18)</f>
        <v>12</v>
      </c>
      <c r="AM18" s="1">
        <f>MIN(AC18:AH18)</f>
        <v>10.5</v>
      </c>
      <c r="AN18">
        <v>3</v>
      </c>
    </row>
    <row r="19" spans="2:40" x14ac:dyDescent="0.25">
      <c r="B19">
        <v>1</v>
      </c>
      <c r="C19">
        <v>1</v>
      </c>
      <c r="E19">
        <f>HLOOKUP(E$14,$D$4:$I$5,2)+0.5*MAX(E$13+E$14-$C19,0)+HLOOKUP(E$13+E$14-$C19,$D$7:$J$11,1+$AN19)</f>
        <v>1000</v>
      </c>
      <c r="F19" s="5">
        <f>HLOOKUP(F$14,$D$4:$I$5,2)+0.5*MAX(F$13+F$14-$C19,0)+HLOOKUP(F$13+F$14-$C19,$D$7:$J$11,1+$AN19)</f>
        <v>20</v>
      </c>
      <c r="G19">
        <f>HLOOKUP(G$14,$D$4:$I$5,2)+0.5*MAX(G$13+G$14-$C19,0)+HLOOKUP(G$13+G$14-$C19,$D$7:$J$11,1+$AN19)</f>
        <v>20.5</v>
      </c>
      <c r="H19">
        <f>HLOOKUP(H$14,$D$4:$I$5,2)+0.5*MAX(H$13+H$14-$C19,0)+HLOOKUP(H$13+H$14-$C19,$D$7:$J$11,1+$AN19)</f>
        <v>21</v>
      </c>
      <c r="I19">
        <f>HLOOKUP(I$14,$D$4:$I$5,2)+0.5*MAX(I$13+I$14-$C19,0)+HLOOKUP(I$13+I$14-$C19,$D$7:$J$11,1+$AN19)</f>
        <v>20.5</v>
      </c>
      <c r="J19">
        <f>HLOOKUP(J$14,$D$4:$I$5,2)+0.5*MAX(J$13+J$14-$C19,0)+HLOOKUP(J$13+J$14-$C19,$D$7:$J$11,1+$AN19)</f>
        <v>20.5</v>
      </c>
      <c r="K19" s="5">
        <f>HLOOKUP(K$14,$D$4:$I$5,2)+0.5*MAX(K$13+K$14-$C19,0)+HLOOKUP(K$13+K$14-$C19,$D$7:$J$11,1+$AN19)</f>
        <v>16</v>
      </c>
      <c r="L19">
        <f>HLOOKUP(L$14,$D$4:$I$5,2)+0.5*MAX(L$13+L$14-$C19,0)+HLOOKUP(L$13+L$14-$C19,$D$7:$J$11,1+$AN19)</f>
        <v>19.5</v>
      </c>
      <c r="M19">
        <f>HLOOKUP(M$14,$D$4:$I$5,2)+0.5*MAX(M$13+M$14-$C19,0)+HLOOKUP(M$13+M$14-$C19,$D$7:$J$11,1+$AN19)</f>
        <v>20</v>
      </c>
      <c r="N19">
        <f>HLOOKUP(N$14,$D$4:$I$5,2)+0.5*MAX(N$13+N$14-$C19,0)+HLOOKUP(N$13+N$14-$C19,$D$7:$J$11,1+$AN19)</f>
        <v>19.5</v>
      </c>
      <c r="O19">
        <f>HLOOKUP(O$14,$D$4:$I$5,2)+0.5*MAX(O$13+O$14-$C19,0)+HLOOKUP(O$13+O$14-$C19,$D$7:$J$11,1+$AN19)</f>
        <v>19.5</v>
      </c>
      <c r="P19">
        <f>HLOOKUP(P$14,$D$4:$I$5,2)+0.5*MAX(P$13+P$14-$C19,0)+HLOOKUP(P$13+P$14-$C19,$D$7:$J$11,1+$AN19)</f>
        <v>1010.5</v>
      </c>
      <c r="Q19">
        <f>HLOOKUP(Q$14,$D$4:$I$5,2)+0.5*MAX(Q$13+Q$14-$C19,0)+HLOOKUP(Q$13+Q$14-$C19,$D$7:$J$11,1+$AN19)</f>
        <v>15.5</v>
      </c>
      <c r="R19">
        <f>HLOOKUP(R$14,$D$4:$I$5,2)+0.5*MAX(R$13+R$14-$C19,0)+HLOOKUP(R$13+R$14-$C19,$D$7:$J$11,1+$AN19)</f>
        <v>19</v>
      </c>
      <c r="S19">
        <f>HLOOKUP(S$14,$D$4:$I$5,2)+0.5*MAX(S$13+S$14-$C19,0)+HLOOKUP(S$13+S$14-$C19,$D$7:$J$11,1+$AN19)</f>
        <v>18.5</v>
      </c>
      <c r="T19">
        <f>HLOOKUP(T$14,$D$4:$I$5,2)+0.5*MAX(T$13+T$14-$C19,0)+HLOOKUP(T$13+T$14-$C19,$D$7:$J$11,1+$AN19)</f>
        <v>18.5</v>
      </c>
      <c r="U19">
        <f>HLOOKUP(U$14,$D$4:$I$5,2)+0.5*MAX(U$13+U$14-$C19,0)+HLOOKUP(U$13+U$14-$C19,$D$7:$J$11,1+$AN19)</f>
        <v>1009.5</v>
      </c>
      <c r="V19">
        <f>HLOOKUP(V$14,$D$4:$I$5,2)+0.5*MAX(V$13+V$14-$C19,0)+HLOOKUP(V$13+V$14-$C19,$D$7:$J$11,1+$AN19)</f>
        <v>1011</v>
      </c>
      <c r="W19">
        <f>HLOOKUP(W$14,$D$4:$I$5,2)+0.5*MAX(W$13+W$14-$C19,0)+HLOOKUP(W$13+W$14-$C19,$D$7:$J$11,1+$AN19)</f>
        <v>15</v>
      </c>
      <c r="X19">
        <f>HLOOKUP(X$14,$D$4:$I$5,2)+0.5*MAX(X$13+X$14-$C19,0)+HLOOKUP(X$13+X$14-$C19,$D$7:$J$11,1+$AN19)</f>
        <v>17.5</v>
      </c>
      <c r="Y19">
        <f>HLOOKUP(Y$14,$D$4:$I$5,2)+0.5*MAX(Y$13+Y$14-$C19,0)+HLOOKUP(Y$13+Y$14-$C19,$D$7:$J$11,1+$AN19)</f>
        <v>17.5</v>
      </c>
      <c r="Z19">
        <f>HLOOKUP(Z$14,$D$4:$I$5,2)+0.5*MAX(Z$13+Z$14-$C19,0)+HLOOKUP(Z$13+Z$14-$C19,$D$7:$J$11,1+$AN19)</f>
        <v>1008.5</v>
      </c>
      <c r="AA19">
        <f>HLOOKUP(AA$14,$D$4:$I$5,2)+0.5*MAX(AA$13+AA$14-$C19,0)+HLOOKUP(AA$13+AA$14-$C19,$D$7:$J$11,1+$AN19)</f>
        <v>1010</v>
      </c>
      <c r="AB19">
        <f>HLOOKUP(AB$14,$D$4:$I$5,2)+0.5*MAX(AB$13+AB$14-$C19,0)+HLOOKUP(AB$13+AB$14-$C19,$D$7:$J$11,1+$AN19)</f>
        <v>1011.5</v>
      </c>
      <c r="AC19">
        <f>HLOOKUP(AC$14,$D$4:$I$5,2)+0.5*MAX(AC$13+AC$14-$C19,0)+HLOOKUP(AC$13+AC$14-$C19,$D$7:$J$11,1+$AN19)</f>
        <v>13.5</v>
      </c>
      <c r="AD19">
        <f>HLOOKUP(AD$14,$D$4:$I$5,2)+0.5*MAX(AD$13+AD$14-$C19,0)+HLOOKUP(AD$13+AD$14-$C19,$D$7:$J$11,1+$AN19)</f>
        <v>16.5</v>
      </c>
      <c r="AE19">
        <f>HLOOKUP(AE$14,$D$4:$I$5,2)+0.5*MAX(AE$13+AE$14-$C19,0)+HLOOKUP(AE$13+AE$14-$C19,$D$7:$J$11,1+$AN19)</f>
        <v>1007.5</v>
      </c>
      <c r="AF19">
        <f>HLOOKUP(AF$14,$D$4:$I$5,2)+0.5*MAX(AF$13+AF$14-$C19,0)+HLOOKUP(AF$13+AF$14-$C19,$D$7:$J$11,1+$AN19)</f>
        <v>1009</v>
      </c>
      <c r="AG19">
        <f>HLOOKUP(AG$14,$D$4:$I$5,2)+0.5*MAX(AG$13+AG$14-$C19,0)+HLOOKUP(AG$13+AG$14-$C19,$D$7:$J$11,1+$AN19)</f>
        <v>1010.5</v>
      </c>
      <c r="AH19">
        <f>HLOOKUP(AH$14,$D$4:$I$5,2)+0.5*MAX(AH$13+AH$14-$C19,0)+HLOOKUP(AH$13+AH$14-$C19,$D$7:$J$11,1+$AN19)</f>
        <v>1012</v>
      </c>
      <c r="AI19" s="1">
        <f>MIN(E19:J19)</f>
        <v>20</v>
      </c>
      <c r="AJ19" s="1">
        <f>MIN(K19:P19)</f>
        <v>16</v>
      </c>
      <c r="AK19" s="1">
        <f>MIN(Q19:V19)</f>
        <v>15.5</v>
      </c>
      <c r="AL19" s="1">
        <f>MIN(W19:AB19)</f>
        <v>15</v>
      </c>
      <c r="AM19" s="1">
        <f>MIN(AC19:AH19)</f>
        <v>13.5</v>
      </c>
      <c r="AN19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</dc:creator>
  <cp:lastModifiedBy>Fatih</cp:lastModifiedBy>
  <dcterms:created xsi:type="dcterms:W3CDTF">2014-05-06T17:52:52Z</dcterms:created>
  <dcterms:modified xsi:type="dcterms:W3CDTF">2015-04-27T14:58:52Z</dcterms:modified>
</cp:coreProperties>
</file>